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600" tabRatio="646" activeTab="0"/>
  </bookViews>
  <sheets>
    <sheet name="НГ 2020" sheetId="1" r:id="rId1"/>
  </sheets>
  <definedNames>
    <definedName name="_xlnm.Print_Area" localSheetId="0">'НГ 2020'!$A$1:$X$42</definedName>
  </definedNames>
  <calcPr fullCalcOnLoad="1"/>
</workbook>
</file>

<file path=xl/sharedStrings.xml><?xml version="1.0" encoding="utf-8"?>
<sst xmlns="http://schemas.openxmlformats.org/spreadsheetml/2006/main" count="66" uniqueCount="57">
  <si>
    <t>ПРЕЙСКУРАНТ</t>
  </si>
  <si>
    <t>№ п/п</t>
  </si>
  <si>
    <t>Количество мест в номере</t>
  </si>
  <si>
    <t>за номер</t>
  </si>
  <si>
    <t>туалет и умывальник</t>
  </si>
  <si>
    <t>душ</t>
  </si>
  <si>
    <t>телевизор</t>
  </si>
  <si>
    <t>холодильник</t>
  </si>
  <si>
    <t>мягкая мебель</t>
  </si>
  <si>
    <t>чайник</t>
  </si>
  <si>
    <t>СВЧ - печь</t>
  </si>
  <si>
    <t>эл. плита</t>
  </si>
  <si>
    <t>посуда</t>
  </si>
  <si>
    <t>кухонный гарнитур</t>
  </si>
  <si>
    <t>сауна</t>
  </si>
  <si>
    <t>бильярд</t>
  </si>
  <si>
    <t>бассейн</t>
  </si>
  <si>
    <t>на этаже</t>
  </si>
  <si>
    <t>в номере</t>
  </si>
  <si>
    <t>№ 1, № 2</t>
  </si>
  <si>
    <t>№ 5</t>
  </si>
  <si>
    <t>№ 3</t>
  </si>
  <si>
    <t>№ 7</t>
  </si>
  <si>
    <t>отдельно стоящий дом (№1, №2)</t>
  </si>
  <si>
    <t>отдельно стоящий дом №3</t>
  </si>
  <si>
    <t>доп. места</t>
  </si>
  <si>
    <t>Примечания:</t>
  </si>
  <si>
    <t>с человека**</t>
  </si>
  <si>
    <t>(НДС не облагается)</t>
  </si>
  <si>
    <t xml:space="preserve"> № 2</t>
  </si>
  <si>
    <t>Условия пребывания</t>
  </si>
  <si>
    <t>2-хместный "Эконом"</t>
  </si>
  <si>
    <t>4-хместный "Эконом"</t>
  </si>
  <si>
    <t>2-хместный "Стандарт"</t>
  </si>
  <si>
    <t>2-хместный "Полулюкс"</t>
  </si>
  <si>
    <t>8-миместный "Апартаменты"</t>
  </si>
  <si>
    <t>УТВЕРЖДАЮ</t>
  </si>
  <si>
    <t>____________________________В.В. Шваб</t>
  </si>
  <si>
    <t>Корпус</t>
  </si>
  <si>
    <t>банкет, шоу программа***</t>
  </si>
  <si>
    <t>№3, № 5</t>
  </si>
  <si>
    <t>2-хразовое питание****</t>
  </si>
  <si>
    <t xml:space="preserve">2-хместный "Апартаменты"        </t>
  </si>
  <si>
    <t>Стоимость за  двое суток*</t>
  </si>
  <si>
    <t xml:space="preserve">2-хместный "Апартаменты" </t>
  </si>
  <si>
    <t xml:space="preserve">4-хместный "Апартаменты" </t>
  </si>
  <si>
    <t>6-тиместный "Апартаменты"</t>
  </si>
  <si>
    <t>* Расчётный час: заселение в номер - с 17.00, освобождение номера до 16.00.</t>
  </si>
  <si>
    <t xml:space="preserve">** Детям  с 6 до 12 лет предоставляется скидка 20%, детям  до 5 лет (без предоставления спального места, услуг питания и места на банкете) проживание бесплатно. </t>
  </si>
  <si>
    <t>"___"________________ 2018 г.</t>
  </si>
  <si>
    <t>Генеральный директор АО "Соцсфера"</t>
  </si>
  <si>
    <t xml:space="preserve">*** Стоимость новогоднего банкета и шоу-программы дополнительно 4000 руб./чел.  Время проведения с 22.30 до 05.00  </t>
  </si>
  <si>
    <t>**** Питание: 01.01.2020г. - обед, ужин, 02.01.2020 г. - завтрак, обед.</t>
  </si>
  <si>
    <t xml:space="preserve"> Новогоднего тура на базу отдыха им. Стрельникова с 31.12.20 по 02.01.21 (путёвка на 2-е суток)</t>
  </si>
  <si>
    <t xml:space="preserve">2-хместный "Апартаменты"  </t>
  </si>
  <si>
    <t xml:space="preserve">2-хместный   "Студия"        </t>
  </si>
  <si>
    <t>№ 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</si>
</sst>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"/>
    <numFmt numFmtId="173" formatCode="#,##0_р_.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15" borderId="7" applyNumberFormat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15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0" xfId="52" applyFont="1" applyFill="1" applyBorder="1" applyAlignment="1">
      <alignment horizontal="left" vertical="center"/>
      <protection/>
    </xf>
    <xf numFmtId="0" fontId="5" fillId="0" borderId="0" xfId="52" applyFont="1" applyAlignment="1">
      <alignment horizontal="left" vertical="center"/>
      <protection/>
    </xf>
    <xf numFmtId="0" fontId="2" fillId="18" borderId="21" xfId="0" applyFont="1" applyFill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4" borderId="15" xfId="0" applyFont="1" applyFill="1" applyBorder="1" applyAlignment="1">
      <alignment horizontal="center" vertical="center" wrapText="1"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right"/>
      <protection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1" fontId="2" fillId="18" borderId="18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18" borderId="24" xfId="0" applyNumberFormat="1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" fontId="2" fillId="18" borderId="26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11" xfId="52" applyFont="1" applyBorder="1" applyAlignment="1">
      <alignment horizontal="center" vertical="center" wrapText="1"/>
      <protection/>
    </xf>
    <xf numFmtId="0" fontId="2" fillId="18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36" xfId="52" applyFont="1" applyBorder="1" applyAlignment="1">
      <alignment horizontal="center" vertical="center" wrapText="1"/>
      <protection/>
    </xf>
    <xf numFmtId="1" fontId="2" fillId="18" borderId="30" xfId="0" applyNumberFormat="1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0" borderId="38" xfId="0" applyFont="1" applyBorder="1" applyAlignment="1">
      <alignment horizontal="center" vertical="center" wrapText="1"/>
    </xf>
    <xf numFmtId="0" fontId="2" fillId="0" borderId="39" xfId="52" applyFont="1" applyBorder="1" applyAlignment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>
      <alignment horizontal="center" vertical="center" wrapText="1"/>
    </xf>
    <xf numFmtId="1" fontId="2" fillId="0" borderId="46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1" fontId="2" fillId="0" borderId="49" xfId="0" applyNumberFormat="1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18" borderId="51" xfId="0" applyFont="1" applyFill="1" applyBorder="1" applyAlignment="1">
      <alignment horizontal="center" vertical="center" wrapText="1"/>
    </xf>
    <xf numFmtId="0" fontId="2" fillId="18" borderId="52" xfId="0" applyFont="1" applyFill="1" applyBorder="1" applyAlignment="1">
      <alignment horizontal="center" vertical="center" wrapText="1"/>
    </xf>
    <xf numFmtId="0" fontId="2" fillId="18" borderId="53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18" borderId="18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4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60" xfId="0" applyFont="1" applyBorder="1" applyAlignment="1">
      <alignment horizontal="center" vertical="center" textRotation="90" wrapText="1"/>
    </xf>
    <xf numFmtId="0" fontId="6" fillId="0" borderId="57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textRotation="90" wrapText="1"/>
    </xf>
    <xf numFmtId="0" fontId="6" fillId="0" borderId="37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6" fillId="0" borderId="60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0" xfId="52" applyFont="1" applyBorder="1" applyAlignment="1">
      <alignment horizontal="center" vertical="center" wrapText="1"/>
      <protection/>
    </xf>
    <xf numFmtId="0" fontId="2" fillId="0" borderId="36" xfId="52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icestrel10030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6"/>
  <sheetViews>
    <sheetView tabSelected="1" zoomScalePageLayoutView="0" workbookViewId="0" topLeftCell="A20">
      <selection activeCell="B39" sqref="B39"/>
    </sheetView>
  </sheetViews>
  <sheetFormatPr defaultColWidth="9.00390625" defaultRowHeight="12.75"/>
  <cols>
    <col min="1" max="1" width="3.875" style="0" customWidth="1"/>
    <col min="2" max="2" width="17.375" style="0" customWidth="1"/>
    <col min="3" max="3" width="11.25390625" style="0" customWidth="1"/>
    <col min="4" max="4" width="12.25390625" style="0" customWidth="1"/>
    <col min="5" max="6" width="11.75390625" style="0" customWidth="1"/>
    <col min="7" max="7" width="7.00390625" style="0" customWidth="1"/>
    <col min="8" max="8" width="4.625" style="0" customWidth="1"/>
    <col min="9" max="9" width="4.75390625" style="0" customWidth="1"/>
    <col min="10" max="10" width="6.625" style="0" customWidth="1"/>
    <col min="11" max="11" width="4.75390625" style="0" customWidth="1"/>
    <col min="12" max="12" width="6.25390625" style="0" customWidth="1"/>
    <col min="13" max="13" width="4.875" style="0" customWidth="1"/>
    <col min="14" max="14" width="6.25390625" style="0" customWidth="1"/>
    <col min="15" max="20" width="3.25390625" style="0" customWidth="1"/>
    <col min="21" max="21" width="4.625" style="0" customWidth="1"/>
    <col min="22" max="24" width="3.25390625" style="0" customWidth="1"/>
  </cols>
  <sheetData>
    <row r="1" spans="24:35" ht="15" hidden="1">
      <c r="X1" s="47" t="s">
        <v>36</v>
      </c>
      <c r="Y1" s="45"/>
      <c r="Z1" s="46"/>
      <c r="AA1" s="46"/>
      <c r="AB1" s="46"/>
      <c r="AC1" s="46"/>
      <c r="AD1" s="46"/>
      <c r="AE1" s="46"/>
      <c r="AF1" s="46"/>
      <c r="AG1" s="46"/>
      <c r="AH1" s="46"/>
      <c r="AI1" s="45"/>
    </row>
    <row r="2" spans="24:35" ht="15" hidden="1">
      <c r="X2" s="47" t="s">
        <v>50</v>
      </c>
      <c r="Y2" s="45"/>
      <c r="Z2" s="46"/>
      <c r="AA2" s="46"/>
      <c r="AB2" s="46"/>
      <c r="AC2" s="46"/>
      <c r="AD2" s="46"/>
      <c r="AE2" s="46"/>
      <c r="AF2" s="46"/>
      <c r="AG2" s="46"/>
      <c r="AH2" s="46"/>
      <c r="AI2" s="45"/>
    </row>
    <row r="3" spans="24:35" ht="15" hidden="1">
      <c r="X3" s="47" t="s">
        <v>37</v>
      </c>
      <c r="Y3" s="45"/>
      <c r="Z3" s="46"/>
      <c r="AA3" s="46"/>
      <c r="AB3" s="46"/>
      <c r="AC3" s="46"/>
      <c r="AD3" s="46"/>
      <c r="AE3" s="46"/>
      <c r="AF3" s="46"/>
      <c r="AG3" s="46"/>
      <c r="AH3" s="46"/>
      <c r="AI3" s="45"/>
    </row>
    <row r="4" spans="1:35" ht="1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X4" s="47" t="s">
        <v>49</v>
      </c>
      <c r="Y4" s="45"/>
      <c r="Z4" s="46"/>
      <c r="AA4" s="46"/>
      <c r="AB4" s="46"/>
      <c r="AC4" s="46"/>
      <c r="AD4" s="46"/>
      <c r="AE4" s="46"/>
      <c r="AF4" s="46"/>
      <c r="AG4" s="46"/>
      <c r="AH4" s="46"/>
      <c r="AI4" s="45"/>
    </row>
    <row r="5" spans="1:2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2"/>
    </row>
    <row r="6" spans="1:2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</row>
    <row r="7" spans="1:24" ht="15.75">
      <c r="A7" s="98" t="s">
        <v>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</row>
    <row r="8" spans="1:24" ht="15.75">
      <c r="A8" s="98" t="s">
        <v>53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</row>
    <row r="9" spans="1:24" ht="16.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8" t="s">
        <v>28</v>
      </c>
    </row>
    <row r="10" spans="1:24" ht="17.25" customHeight="1">
      <c r="A10" s="99" t="s">
        <v>1</v>
      </c>
      <c r="B10" s="102" t="s">
        <v>2</v>
      </c>
      <c r="C10" s="121" t="s">
        <v>38</v>
      </c>
      <c r="D10" s="129" t="s">
        <v>43</v>
      </c>
      <c r="E10" s="130"/>
      <c r="F10" s="130"/>
      <c r="G10" s="43"/>
      <c r="H10" s="133" t="s">
        <v>30</v>
      </c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4"/>
    </row>
    <row r="11" spans="1:24" ht="27" customHeight="1">
      <c r="A11" s="100"/>
      <c r="B11" s="131"/>
      <c r="C11" s="123"/>
      <c r="D11" s="96" t="s">
        <v>27</v>
      </c>
      <c r="E11" s="127" t="s">
        <v>3</v>
      </c>
      <c r="F11" s="127" t="s">
        <v>25</v>
      </c>
      <c r="G11" s="125" t="s">
        <v>39</v>
      </c>
      <c r="H11" s="143" t="s">
        <v>41</v>
      </c>
      <c r="I11" s="139" t="s">
        <v>4</v>
      </c>
      <c r="J11" s="139"/>
      <c r="K11" s="139" t="s">
        <v>5</v>
      </c>
      <c r="L11" s="139"/>
      <c r="M11" s="139" t="s">
        <v>6</v>
      </c>
      <c r="N11" s="139"/>
      <c r="O11" s="142" t="s">
        <v>7</v>
      </c>
      <c r="P11" s="142" t="s">
        <v>8</v>
      </c>
      <c r="Q11" s="142" t="s">
        <v>9</v>
      </c>
      <c r="R11" s="142" t="s">
        <v>10</v>
      </c>
      <c r="S11" s="135" t="s">
        <v>11</v>
      </c>
      <c r="T11" s="142" t="s">
        <v>12</v>
      </c>
      <c r="U11" s="135" t="s">
        <v>13</v>
      </c>
      <c r="V11" s="137" t="s">
        <v>14</v>
      </c>
      <c r="W11" s="138" t="s">
        <v>15</v>
      </c>
      <c r="X11" s="140" t="s">
        <v>16</v>
      </c>
    </row>
    <row r="12" spans="1:24" ht="40.5" customHeight="1" thickBot="1">
      <c r="A12" s="101"/>
      <c r="B12" s="132"/>
      <c r="C12" s="124"/>
      <c r="D12" s="97"/>
      <c r="E12" s="128"/>
      <c r="F12" s="128"/>
      <c r="G12" s="126"/>
      <c r="H12" s="144"/>
      <c r="I12" s="66" t="s">
        <v>17</v>
      </c>
      <c r="J12" s="67" t="s">
        <v>18</v>
      </c>
      <c r="K12" s="66" t="s">
        <v>17</v>
      </c>
      <c r="L12" s="67" t="s">
        <v>18</v>
      </c>
      <c r="M12" s="66" t="s">
        <v>17</v>
      </c>
      <c r="N12" s="67" t="s">
        <v>18</v>
      </c>
      <c r="O12" s="135"/>
      <c r="P12" s="135"/>
      <c r="Q12" s="135"/>
      <c r="R12" s="135"/>
      <c r="S12" s="136"/>
      <c r="T12" s="135"/>
      <c r="U12" s="136"/>
      <c r="V12" s="138"/>
      <c r="W12" s="145"/>
      <c r="X12" s="141"/>
    </row>
    <row r="13" spans="1:24" ht="26.25" thickBot="1">
      <c r="A13" s="62">
        <v>1</v>
      </c>
      <c r="B13" s="70" t="s">
        <v>31</v>
      </c>
      <c r="C13" s="106" t="s">
        <v>19</v>
      </c>
      <c r="D13" s="25">
        <v>5800</v>
      </c>
      <c r="E13" s="26">
        <f>D13*2</f>
        <v>11600</v>
      </c>
      <c r="F13" s="8">
        <v>4500</v>
      </c>
      <c r="G13" s="25"/>
      <c r="H13" s="10"/>
      <c r="I13" s="10"/>
      <c r="J13" s="8"/>
      <c r="K13" s="10"/>
      <c r="L13" s="8"/>
      <c r="M13" s="11"/>
      <c r="N13" s="10"/>
      <c r="O13" s="10"/>
      <c r="P13" s="8"/>
      <c r="Q13" s="8"/>
      <c r="R13" s="8"/>
      <c r="S13" s="11"/>
      <c r="T13" s="8"/>
      <c r="U13" s="8"/>
      <c r="V13" s="8"/>
      <c r="W13" s="12"/>
      <c r="X13" s="9"/>
    </row>
    <row r="14" spans="1:24" ht="26.25" thickBot="1">
      <c r="A14" s="71">
        <v>2</v>
      </c>
      <c r="B14" s="72" t="s">
        <v>31</v>
      </c>
      <c r="C14" s="88" t="s">
        <v>19</v>
      </c>
      <c r="D14" s="103">
        <f>D13+3000</f>
        <v>8800</v>
      </c>
      <c r="E14" s="28">
        <f>D14*2</f>
        <v>17600</v>
      </c>
      <c r="F14" s="4">
        <f>F13+3000</f>
        <v>7500</v>
      </c>
      <c r="G14" s="52"/>
      <c r="H14" s="73"/>
      <c r="I14" s="73"/>
      <c r="J14" s="74"/>
      <c r="K14" s="73"/>
      <c r="L14" s="74"/>
      <c r="M14" s="75"/>
      <c r="N14" s="73"/>
      <c r="O14" s="73"/>
      <c r="P14" s="74"/>
      <c r="Q14" s="74"/>
      <c r="R14" s="74"/>
      <c r="S14" s="75"/>
      <c r="T14" s="74"/>
      <c r="U14" s="74"/>
      <c r="V14" s="74"/>
      <c r="W14" s="76"/>
      <c r="X14" s="77"/>
    </row>
    <row r="15" spans="1:24" ht="25.5">
      <c r="A15" s="62">
        <v>3</v>
      </c>
      <c r="B15" s="70" t="s">
        <v>32</v>
      </c>
      <c r="C15" s="107" t="s">
        <v>29</v>
      </c>
      <c r="D15" s="104">
        <v>4500</v>
      </c>
      <c r="E15" s="26">
        <f>D15*4</f>
        <v>18000</v>
      </c>
      <c r="F15" s="22">
        <v>3000</v>
      </c>
      <c r="G15" s="25"/>
      <c r="H15" s="10"/>
      <c r="I15" s="10"/>
      <c r="J15" s="8"/>
      <c r="K15" s="10"/>
      <c r="L15" s="8"/>
      <c r="M15" s="10"/>
      <c r="N15" s="8"/>
      <c r="O15" s="8"/>
      <c r="P15" s="8"/>
      <c r="Q15" s="8"/>
      <c r="R15" s="8"/>
      <c r="S15" s="11"/>
      <c r="T15" s="8"/>
      <c r="U15" s="8"/>
      <c r="V15" s="8"/>
      <c r="W15" s="12"/>
      <c r="X15" s="9"/>
    </row>
    <row r="16" spans="1:24" ht="26.25" thickBot="1">
      <c r="A16" s="71">
        <v>4</v>
      </c>
      <c r="B16" s="72" t="s">
        <v>32</v>
      </c>
      <c r="C16" s="78" t="s">
        <v>29</v>
      </c>
      <c r="D16" s="105">
        <f>D15+3000</f>
        <v>7500</v>
      </c>
      <c r="E16" s="42">
        <f>D16*4</f>
        <v>30000</v>
      </c>
      <c r="F16" s="4">
        <f>F15+3000</f>
        <v>6000</v>
      </c>
      <c r="G16" s="52"/>
      <c r="H16" s="73"/>
      <c r="I16" s="73"/>
      <c r="J16" s="74"/>
      <c r="K16" s="73"/>
      <c r="L16" s="74"/>
      <c r="M16" s="73"/>
      <c r="N16" s="74"/>
      <c r="O16" s="74"/>
      <c r="P16" s="74"/>
      <c r="Q16" s="74"/>
      <c r="R16" s="74"/>
      <c r="S16" s="75"/>
      <c r="T16" s="74"/>
      <c r="U16" s="74"/>
      <c r="V16" s="74"/>
      <c r="W16" s="76"/>
      <c r="X16" s="77"/>
    </row>
    <row r="17" spans="1:24" ht="25.5">
      <c r="A17" s="68">
        <v>5</v>
      </c>
      <c r="B17" s="69" t="s">
        <v>33</v>
      </c>
      <c r="C17" s="61" t="s">
        <v>40</v>
      </c>
      <c r="D17" s="59">
        <v>10000</v>
      </c>
      <c r="E17" s="29">
        <f>D17*2</f>
        <v>20000</v>
      </c>
      <c r="F17" s="54">
        <v>7800</v>
      </c>
      <c r="G17" s="58"/>
      <c r="H17" s="53"/>
      <c r="I17" s="54"/>
      <c r="J17" s="53"/>
      <c r="K17" s="53"/>
      <c r="L17" s="54"/>
      <c r="M17" s="55"/>
      <c r="N17" s="53"/>
      <c r="O17" s="53"/>
      <c r="P17" s="54"/>
      <c r="Q17" s="54"/>
      <c r="R17" s="54"/>
      <c r="S17" s="55"/>
      <c r="T17" s="54"/>
      <c r="U17" s="54"/>
      <c r="V17" s="54"/>
      <c r="W17" s="56"/>
      <c r="X17" s="57"/>
    </row>
    <row r="18" spans="1:24" ht="26.25" thickBot="1">
      <c r="A18" s="24">
        <v>6</v>
      </c>
      <c r="B18" s="79" t="s">
        <v>34</v>
      </c>
      <c r="C18" s="60" t="s">
        <v>21</v>
      </c>
      <c r="D18" s="64">
        <v>12500</v>
      </c>
      <c r="E18" s="65">
        <f>D18*2</f>
        <v>25000</v>
      </c>
      <c r="F18" s="63">
        <v>9000</v>
      </c>
      <c r="G18" s="80"/>
      <c r="H18" s="81"/>
      <c r="I18" s="63"/>
      <c r="J18" s="81"/>
      <c r="K18" s="63"/>
      <c r="L18" s="81"/>
      <c r="M18" s="82"/>
      <c r="N18" s="81"/>
      <c r="O18" s="81"/>
      <c r="P18" s="81"/>
      <c r="Q18" s="81"/>
      <c r="R18" s="63"/>
      <c r="S18" s="82"/>
      <c r="T18" s="63"/>
      <c r="U18" s="63"/>
      <c r="V18" s="63"/>
      <c r="W18" s="83"/>
      <c r="X18" s="84"/>
    </row>
    <row r="19" spans="1:24" ht="27" customHeight="1" thickBot="1">
      <c r="A19" s="86">
        <v>7</v>
      </c>
      <c r="B19" s="87" t="s">
        <v>35</v>
      </c>
      <c r="C19" s="88" t="s">
        <v>22</v>
      </c>
      <c r="D19" s="89">
        <v>12000</v>
      </c>
      <c r="E19" s="90">
        <f>D19*8</f>
        <v>96000</v>
      </c>
      <c r="F19" s="90">
        <v>9000</v>
      </c>
      <c r="G19" s="108"/>
      <c r="H19" s="109"/>
      <c r="I19" s="110"/>
      <c r="J19" s="111"/>
      <c r="K19" s="110"/>
      <c r="L19" s="111"/>
      <c r="M19" s="110"/>
      <c r="N19" s="111"/>
      <c r="O19" s="111"/>
      <c r="P19" s="111"/>
      <c r="Q19" s="111"/>
      <c r="R19" s="111"/>
      <c r="S19" s="111"/>
      <c r="T19" s="111"/>
      <c r="U19" s="111"/>
      <c r="V19" s="111"/>
      <c r="W19" s="112"/>
      <c r="X19" s="113"/>
    </row>
    <row r="20" spans="1:24" ht="27" customHeight="1">
      <c r="A20" s="117">
        <v>8</v>
      </c>
      <c r="B20" s="119" t="s">
        <v>55</v>
      </c>
      <c r="C20" s="121" t="s">
        <v>56</v>
      </c>
      <c r="D20" s="25">
        <v>12000</v>
      </c>
      <c r="E20" s="26">
        <f aca="true" t="shared" si="0" ref="E20:E27">D20*2</f>
        <v>24000</v>
      </c>
      <c r="F20" s="22">
        <v>7000</v>
      </c>
      <c r="G20" s="25"/>
      <c r="H20" s="17"/>
      <c r="I20" s="17"/>
      <c r="J20" s="111"/>
      <c r="K20" s="17"/>
      <c r="L20" s="111"/>
      <c r="M20" s="17"/>
      <c r="N20" s="111"/>
      <c r="O20" s="111"/>
      <c r="P20" s="111"/>
      <c r="Q20" s="111"/>
      <c r="R20" s="111"/>
      <c r="S20" s="17"/>
      <c r="T20" s="111"/>
      <c r="U20" s="111"/>
      <c r="V20" s="111"/>
      <c r="W20" s="17"/>
      <c r="X20" s="19"/>
    </row>
    <row r="21" spans="1:24" ht="27" customHeight="1" thickBot="1">
      <c r="A21" s="118"/>
      <c r="B21" s="120"/>
      <c r="C21" s="122"/>
      <c r="D21" s="27">
        <f>D20+3500</f>
        <v>15500</v>
      </c>
      <c r="E21" s="28">
        <f t="shared" si="0"/>
        <v>31000</v>
      </c>
      <c r="F21" s="36">
        <f>F20+3500</f>
        <v>10500</v>
      </c>
      <c r="G21" s="115"/>
      <c r="H21" s="116"/>
      <c r="I21" s="5"/>
      <c r="J21" s="73"/>
      <c r="K21" s="5"/>
      <c r="L21" s="73"/>
      <c r="M21" s="5"/>
      <c r="N21" s="73"/>
      <c r="O21" s="73"/>
      <c r="P21" s="73"/>
      <c r="Q21" s="73"/>
      <c r="R21" s="73"/>
      <c r="S21" s="5"/>
      <c r="T21" s="73"/>
      <c r="U21" s="73"/>
      <c r="V21" s="73"/>
      <c r="W21" s="5"/>
      <c r="X21" s="15"/>
    </row>
    <row r="22" spans="1:24" ht="17.25" customHeight="1">
      <c r="A22" s="147">
        <v>9</v>
      </c>
      <c r="B22" s="148" t="s">
        <v>42</v>
      </c>
      <c r="C22" s="146" t="s">
        <v>20</v>
      </c>
      <c r="D22" s="59">
        <v>10800</v>
      </c>
      <c r="E22" s="29">
        <f t="shared" si="0"/>
        <v>21600</v>
      </c>
      <c r="F22" s="37">
        <v>6000</v>
      </c>
      <c r="G22" s="114"/>
      <c r="H22" s="55"/>
      <c r="I22" s="55"/>
      <c r="J22" s="53"/>
      <c r="K22" s="55"/>
      <c r="L22" s="53"/>
      <c r="M22" s="55"/>
      <c r="N22" s="53"/>
      <c r="O22" s="53"/>
      <c r="P22" s="53"/>
      <c r="Q22" s="53"/>
      <c r="R22" s="53"/>
      <c r="S22" s="85"/>
      <c r="T22" s="53"/>
      <c r="U22" s="53"/>
      <c r="V22" s="54"/>
      <c r="W22" s="56"/>
      <c r="X22" s="57"/>
    </row>
    <row r="23" spans="1:24" ht="24" customHeight="1" thickBot="1">
      <c r="A23" s="147"/>
      <c r="B23" s="149"/>
      <c r="C23" s="124"/>
      <c r="D23" s="64">
        <f>D22+3500</f>
        <v>14300</v>
      </c>
      <c r="E23" s="65">
        <f t="shared" si="0"/>
        <v>28600</v>
      </c>
      <c r="F23" s="91">
        <f>F22+3500</f>
        <v>9500</v>
      </c>
      <c r="G23" s="80"/>
      <c r="H23" s="81"/>
      <c r="I23" s="82"/>
      <c r="J23" s="81"/>
      <c r="K23" s="82"/>
      <c r="L23" s="81"/>
      <c r="M23" s="82"/>
      <c r="N23" s="81"/>
      <c r="O23" s="81"/>
      <c r="P23" s="81"/>
      <c r="Q23" s="81"/>
      <c r="R23" s="81"/>
      <c r="S23" s="92"/>
      <c r="T23" s="81"/>
      <c r="U23" s="81"/>
      <c r="V23" s="63"/>
      <c r="W23" s="83"/>
      <c r="X23" s="84"/>
    </row>
    <row r="24" spans="1:24" ht="20.25" customHeight="1">
      <c r="A24" s="117">
        <v>10</v>
      </c>
      <c r="B24" s="119" t="s">
        <v>54</v>
      </c>
      <c r="C24" s="121" t="s">
        <v>23</v>
      </c>
      <c r="D24" s="25">
        <v>10800</v>
      </c>
      <c r="E24" s="26">
        <f t="shared" si="0"/>
        <v>21600</v>
      </c>
      <c r="F24" s="22">
        <v>6000</v>
      </c>
      <c r="G24" s="51"/>
      <c r="H24" s="8"/>
      <c r="I24" s="8"/>
      <c r="J24" s="10"/>
      <c r="K24" s="8"/>
      <c r="L24" s="10"/>
      <c r="M24" s="11"/>
      <c r="N24" s="10"/>
      <c r="O24" s="10"/>
      <c r="P24" s="10"/>
      <c r="Q24" s="10"/>
      <c r="R24" s="10"/>
      <c r="S24" s="11"/>
      <c r="T24" s="10"/>
      <c r="U24" s="17"/>
      <c r="V24" s="8"/>
      <c r="W24" s="12"/>
      <c r="X24" s="9"/>
    </row>
    <row r="25" spans="1:24" ht="18" customHeight="1" thickBot="1">
      <c r="A25" s="118"/>
      <c r="B25" s="120"/>
      <c r="C25" s="122"/>
      <c r="D25" s="27">
        <f>D24+3500</f>
        <v>14300</v>
      </c>
      <c r="E25" s="28">
        <f t="shared" si="0"/>
        <v>28600</v>
      </c>
      <c r="F25" s="36">
        <f>F24+3500</f>
        <v>9500</v>
      </c>
      <c r="G25" s="50"/>
      <c r="H25" s="6"/>
      <c r="I25" s="4"/>
      <c r="J25" s="6"/>
      <c r="K25" s="4"/>
      <c r="L25" s="6"/>
      <c r="M25" s="13"/>
      <c r="N25" s="6"/>
      <c r="O25" s="6"/>
      <c r="P25" s="6"/>
      <c r="Q25" s="6"/>
      <c r="R25" s="6"/>
      <c r="S25" s="13"/>
      <c r="T25" s="6"/>
      <c r="U25" s="5"/>
      <c r="V25" s="4"/>
      <c r="W25" s="14"/>
      <c r="X25" s="93"/>
    </row>
    <row r="26" spans="1:24" ht="18.75" customHeight="1">
      <c r="A26" s="117">
        <v>11</v>
      </c>
      <c r="B26" s="119" t="s">
        <v>44</v>
      </c>
      <c r="C26" s="121">
        <v>8</v>
      </c>
      <c r="D26" s="25">
        <v>10800</v>
      </c>
      <c r="E26" s="26">
        <f t="shared" si="0"/>
        <v>21600</v>
      </c>
      <c r="F26" s="22">
        <v>6000</v>
      </c>
      <c r="G26" s="51"/>
      <c r="H26" s="8"/>
      <c r="I26" s="8"/>
      <c r="J26" s="10"/>
      <c r="K26" s="8"/>
      <c r="L26" s="10"/>
      <c r="M26" s="11"/>
      <c r="N26" s="10"/>
      <c r="O26" s="10"/>
      <c r="P26" s="10"/>
      <c r="Q26" s="10"/>
      <c r="R26" s="10"/>
      <c r="S26" s="11"/>
      <c r="T26" s="10"/>
      <c r="U26" s="10"/>
      <c r="V26" s="17"/>
      <c r="W26" s="12"/>
      <c r="X26" s="19"/>
    </row>
    <row r="27" spans="1:24" ht="23.25" customHeight="1" thickBot="1">
      <c r="A27" s="118"/>
      <c r="B27" s="120"/>
      <c r="C27" s="122"/>
      <c r="D27" s="27">
        <f>D26+3500</f>
        <v>14300</v>
      </c>
      <c r="E27" s="28">
        <f t="shared" si="0"/>
        <v>28600</v>
      </c>
      <c r="F27" s="36">
        <f>F26+3500</f>
        <v>9500</v>
      </c>
      <c r="G27" s="50"/>
      <c r="H27" s="6"/>
      <c r="I27" s="4"/>
      <c r="J27" s="6"/>
      <c r="K27" s="4"/>
      <c r="L27" s="6"/>
      <c r="M27" s="13"/>
      <c r="N27" s="6"/>
      <c r="O27" s="6"/>
      <c r="P27" s="6"/>
      <c r="Q27" s="6"/>
      <c r="R27" s="6"/>
      <c r="S27" s="13"/>
      <c r="T27" s="6"/>
      <c r="U27" s="6"/>
      <c r="V27" s="5"/>
      <c r="W27" s="14"/>
      <c r="X27" s="15"/>
    </row>
    <row r="28" spans="1:24" ht="18.75" customHeight="1">
      <c r="A28" s="117">
        <v>12</v>
      </c>
      <c r="B28" s="119" t="s">
        <v>45</v>
      </c>
      <c r="C28" s="121" t="s">
        <v>24</v>
      </c>
      <c r="D28" s="25">
        <v>10800</v>
      </c>
      <c r="E28" s="26">
        <f>D28*4</f>
        <v>43200</v>
      </c>
      <c r="F28" s="22">
        <v>6000</v>
      </c>
      <c r="G28" s="51"/>
      <c r="H28" s="8"/>
      <c r="I28" s="8"/>
      <c r="J28" s="10"/>
      <c r="K28" s="8"/>
      <c r="L28" s="10"/>
      <c r="M28" s="11"/>
      <c r="N28" s="10"/>
      <c r="O28" s="10"/>
      <c r="P28" s="10"/>
      <c r="Q28" s="10"/>
      <c r="R28" s="10"/>
      <c r="S28" s="11"/>
      <c r="T28" s="10"/>
      <c r="U28" s="10"/>
      <c r="V28" s="17"/>
      <c r="W28" s="12"/>
      <c r="X28" s="19"/>
    </row>
    <row r="29" spans="1:24" ht="18.75" customHeight="1" thickBot="1">
      <c r="A29" s="118"/>
      <c r="B29" s="120"/>
      <c r="C29" s="122"/>
      <c r="D29" s="27">
        <f>D28+3500</f>
        <v>14300</v>
      </c>
      <c r="E29" s="42">
        <f>D29*4</f>
        <v>57200</v>
      </c>
      <c r="F29" s="94">
        <f>F28+3500</f>
        <v>9500</v>
      </c>
      <c r="G29" s="50"/>
      <c r="H29" s="6"/>
      <c r="I29" s="4"/>
      <c r="J29" s="6"/>
      <c r="K29" s="4"/>
      <c r="L29" s="6"/>
      <c r="M29" s="13"/>
      <c r="N29" s="6"/>
      <c r="O29" s="6"/>
      <c r="P29" s="6"/>
      <c r="Q29" s="6"/>
      <c r="R29" s="6"/>
      <c r="S29" s="13"/>
      <c r="T29" s="6"/>
      <c r="U29" s="6"/>
      <c r="V29" s="5"/>
      <c r="W29" s="14"/>
      <c r="X29" s="15"/>
    </row>
    <row r="30" spans="1:29" ht="17.25" customHeight="1">
      <c r="A30" s="117">
        <v>13</v>
      </c>
      <c r="B30" s="119" t="s">
        <v>45</v>
      </c>
      <c r="C30" s="121">
        <v>8</v>
      </c>
      <c r="D30" s="25">
        <v>10800</v>
      </c>
      <c r="E30" s="26">
        <f>D30*4</f>
        <v>43200</v>
      </c>
      <c r="F30" s="22">
        <v>6000</v>
      </c>
      <c r="G30" s="51"/>
      <c r="H30" s="11"/>
      <c r="I30" s="11"/>
      <c r="J30" s="10"/>
      <c r="K30" s="11"/>
      <c r="L30" s="10"/>
      <c r="M30" s="11"/>
      <c r="N30" s="10"/>
      <c r="O30" s="10"/>
      <c r="P30" s="10"/>
      <c r="Q30" s="10"/>
      <c r="R30" s="10"/>
      <c r="S30" s="11"/>
      <c r="T30" s="10"/>
      <c r="U30" s="10"/>
      <c r="V30" s="17"/>
      <c r="W30" s="12"/>
      <c r="X30" s="95"/>
      <c r="Y30" s="16"/>
      <c r="Z30" s="16"/>
      <c r="AA30" s="16"/>
      <c r="AB30" s="16"/>
      <c r="AC30" s="16"/>
    </row>
    <row r="31" spans="1:29" ht="21.75" customHeight="1" thickBot="1">
      <c r="A31" s="118"/>
      <c r="B31" s="120"/>
      <c r="C31" s="122"/>
      <c r="D31" s="27">
        <f>D30+3500</f>
        <v>14300</v>
      </c>
      <c r="E31" s="42">
        <f>D31*4</f>
        <v>57200</v>
      </c>
      <c r="F31" s="94">
        <f>F30+3500</f>
        <v>9500</v>
      </c>
      <c r="G31" s="50"/>
      <c r="H31" s="6"/>
      <c r="I31" s="13"/>
      <c r="J31" s="6"/>
      <c r="K31" s="13"/>
      <c r="L31" s="6"/>
      <c r="M31" s="13"/>
      <c r="N31" s="6"/>
      <c r="O31" s="6"/>
      <c r="P31" s="6"/>
      <c r="Q31" s="6"/>
      <c r="R31" s="6"/>
      <c r="S31" s="13"/>
      <c r="T31" s="6"/>
      <c r="U31" s="6"/>
      <c r="V31" s="5"/>
      <c r="W31" s="14"/>
      <c r="X31" s="44"/>
      <c r="Y31" s="16"/>
      <c r="Z31" s="16"/>
      <c r="AA31" s="16"/>
      <c r="AB31" s="16"/>
      <c r="AC31" s="16"/>
    </row>
    <row r="32" spans="1:24" ht="18" customHeight="1">
      <c r="A32" s="117">
        <v>14</v>
      </c>
      <c r="B32" s="119" t="s">
        <v>46</v>
      </c>
      <c r="C32" s="121">
        <v>8</v>
      </c>
      <c r="D32" s="25">
        <v>11000</v>
      </c>
      <c r="E32" s="26">
        <f>D32*6</f>
        <v>66000</v>
      </c>
      <c r="F32" s="22">
        <v>6000</v>
      </c>
      <c r="G32" s="25"/>
      <c r="H32" s="17"/>
      <c r="I32" s="17"/>
      <c r="J32" s="10"/>
      <c r="K32" s="17"/>
      <c r="L32" s="10"/>
      <c r="M32" s="11"/>
      <c r="N32" s="10"/>
      <c r="O32" s="10"/>
      <c r="P32" s="10"/>
      <c r="Q32" s="10"/>
      <c r="R32" s="10"/>
      <c r="S32" s="11"/>
      <c r="T32" s="10"/>
      <c r="U32" s="10"/>
      <c r="V32" s="17"/>
      <c r="W32" s="18"/>
      <c r="X32" s="19"/>
    </row>
    <row r="33" spans="1:24" ht="21" customHeight="1" thickBot="1">
      <c r="A33" s="118"/>
      <c r="B33" s="120"/>
      <c r="C33" s="122"/>
      <c r="D33" s="27">
        <f>D32+3500</f>
        <v>14500</v>
      </c>
      <c r="E33" s="28">
        <f>D33*6</f>
        <v>87000</v>
      </c>
      <c r="F33" s="36">
        <f>F32+3500</f>
        <v>9500</v>
      </c>
      <c r="G33" s="52"/>
      <c r="H33" s="41"/>
      <c r="I33" s="4"/>
      <c r="J33" s="6"/>
      <c r="K33" s="4"/>
      <c r="L33" s="6"/>
      <c r="M33" s="13"/>
      <c r="N33" s="6"/>
      <c r="O33" s="6"/>
      <c r="P33" s="6"/>
      <c r="Q33" s="6"/>
      <c r="R33" s="6"/>
      <c r="S33" s="13"/>
      <c r="T33" s="6"/>
      <c r="U33" s="6"/>
      <c r="V33" s="5"/>
      <c r="W33" s="7"/>
      <c r="X33" s="15"/>
    </row>
    <row r="34" spans="1:24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t="12.75">
      <c r="A35" s="20"/>
      <c r="B35" s="49" t="s">
        <v>26</v>
      </c>
      <c r="C35" s="30"/>
      <c r="D35" s="31"/>
      <c r="E35" s="31"/>
      <c r="F35" s="31"/>
      <c r="G35" s="31"/>
      <c r="H35" s="31"/>
      <c r="I35" s="31"/>
      <c r="J35" s="31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t="12.75">
      <c r="A36" s="21"/>
      <c r="B36" s="32" t="s">
        <v>47</v>
      </c>
      <c r="C36" s="32"/>
      <c r="D36" s="33"/>
      <c r="E36" s="33"/>
      <c r="F36" s="33"/>
      <c r="G36" s="33"/>
      <c r="H36" s="33"/>
      <c r="I36" s="33"/>
      <c r="J36" s="33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2:24" ht="12.75">
      <c r="B37" s="34" t="s">
        <v>48</v>
      </c>
      <c r="C37" s="34"/>
      <c r="D37" s="33"/>
      <c r="E37" s="33"/>
      <c r="F37" s="33"/>
      <c r="G37" s="33"/>
      <c r="H37" s="33"/>
      <c r="I37" s="33"/>
      <c r="J37" s="33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X37" s="21"/>
    </row>
    <row r="38" spans="1:24" ht="12.75">
      <c r="A38" s="21"/>
      <c r="B38" s="34" t="s">
        <v>51</v>
      </c>
      <c r="C38" s="34"/>
      <c r="D38" s="33"/>
      <c r="E38" s="33"/>
      <c r="F38" s="33"/>
      <c r="G38" s="33"/>
      <c r="H38" s="33"/>
      <c r="I38" s="33"/>
      <c r="J38" s="33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X38" s="21"/>
    </row>
    <row r="39" spans="1:24" ht="12.75">
      <c r="A39" s="21"/>
      <c r="B39" s="34" t="s">
        <v>52</v>
      </c>
      <c r="C39" s="1"/>
      <c r="D39" s="35"/>
      <c r="E39" s="35"/>
      <c r="F39" s="1"/>
      <c r="G39" s="23"/>
      <c r="H39" s="23"/>
      <c r="I39" s="23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12.75">
      <c r="A40" s="21"/>
      <c r="B40" s="34"/>
      <c r="C40" s="1"/>
      <c r="D40" s="35"/>
      <c r="E40" s="35"/>
      <c r="F40" s="1"/>
      <c r="G40" s="23"/>
      <c r="H40" s="23"/>
      <c r="I40" s="23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4" ht="12.75">
      <c r="A41" s="21"/>
      <c r="B41" s="1"/>
      <c r="C41" s="23"/>
      <c r="D41" s="23"/>
      <c r="E41" s="23"/>
      <c r="F41" s="23"/>
      <c r="G41" s="23"/>
      <c r="H41" s="23"/>
      <c r="I41" s="23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1:24" ht="15.75">
      <c r="A42" s="21"/>
      <c r="B42" s="48"/>
      <c r="C42" s="1"/>
      <c r="D42" s="1"/>
      <c r="E42" s="1"/>
      <c r="F42" s="48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2:8" ht="12.75">
      <c r="B43" s="39"/>
      <c r="C43" s="1"/>
      <c r="D43" s="1"/>
      <c r="E43" s="1"/>
      <c r="H43" s="1"/>
    </row>
    <row r="44" ht="12.75">
      <c r="B44" s="40"/>
    </row>
    <row r="45" ht="12.75">
      <c r="B45" s="40"/>
    </row>
    <row r="46" ht="12.75">
      <c r="B46" s="40"/>
    </row>
  </sheetData>
  <sheetProtection/>
  <mergeCells count="46">
    <mergeCell ref="B22:B23"/>
    <mergeCell ref="A30:A31"/>
    <mergeCell ref="B32:B33"/>
    <mergeCell ref="B30:B31"/>
    <mergeCell ref="A32:A33"/>
    <mergeCell ref="A22:A23"/>
    <mergeCell ref="A24:A25"/>
    <mergeCell ref="A26:A27"/>
    <mergeCell ref="A28:A29"/>
    <mergeCell ref="W11:W12"/>
    <mergeCell ref="B28:B29"/>
    <mergeCell ref="B26:B27"/>
    <mergeCell ref="C32:C33"/>
    <mergeCell ref="C22:C23"/>
    <mergeCell ref="C24:C25"/>
    <mergeCell ref="C26:C27"/>
    <mergeCell ref="C30:C31"/>
    <mergeCell ref="C28:C29"/>
    <mergeCell ref="B24:B25"/>
    <mergeCell ref="T11:T12"/>
    <mergeCell ref="P11:P12"/>
    <mergeCell ref="Q11:Q12"/>
    <mergeCell ref="R11:R12"/>
    <mergeCell ref="K11:L11"/>
    <mergeCell ref="O11:O12"/>
    <mergeCell ref="H11:H12"/>
    <mergeCell ref="I11:J11"/>
    <mergeCell ref="A7:X7"/>
    <mergeCell ref="A8:X8"/>
    <mergeCell ref="A10:A12"/>
    <mergeCell ref="B10:B12"/>
    <mergeCell ref="H10:X10"/>
    <mergeCell ref="S11:S12"/>
    <mergeCell ref="U11:U12"/>
    <mergeCell ref="V11:V12"/>
    <mergeCell ref="M11:N11"/>
    <mergeCell ref="X11:X12"/>
    <mergeCell ref="G11:G12"/>
    <mergeCell ref="F11:F12"/>
    <mergeCell ref="D10:F10"/>
    <mergeCell ref="D11:D12"/>
    <mergeCell ref="E11:E12"/>
    <mergeCell ref="A20:A21"/>
    <mergeCell ref="B20:B21"/>
    <mergeCell ref="C20:C21"/>
    <mergeCell ref="C10:C12"/>
  </mergeCells>
  <printOptions/>
  <pageMargins left="0.65" right="0.29527559055118113" top="0.7874015748031497" bottom="0.5905511811023623" header="0.49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shatalova</dc:creator>
  <cp:keywords/>
  <dc:description/>
  <cp:lastModifiedBy>Оператор</cp:lastModifiedBy>
  <cp:lastPrinted>2014-11-10T07:31:49Z</cp:lastPrinted>
  <dcterms:created xsi:type="dcterms:W3CDTF">2007-08-01T05:13:19Z</dcterms:created>
  <dcterms:modified xsi:type="dcterms:W3CDTF">2020-11-04T06:41:15Z</dcterms:modified>
  <cp:category/>
  <cp:version/>
  <cp:contentType/>
  <cp:contentStatus/>
</cp:coreProperties>
</file>